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castellanelli/Library/Containers/com.microsoft.Excel/Data/Desktop/"/>
    </mc:Choice>
  </mc:AlternateContent>
  <xr:revisionPtr revIDLastSave="0" documentId="13_ncr:1_{A09D6C72-0BCD-E14A-A86C-75CA7C03EE21}" xr6:coauthVersionLast="36" xr6:coauthVersionMax="36" xr10:uidLastSave="{00000000-0000-0000-0000-000000000000}"/>
  <bookViews>
    <workbookView xWindow="0" yWindow="460" windowWidth="28800" windowHeight="16500" xr2:uid="{52835EBB-CA7B-8849-8D55-26E9269AFB90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K36" i="1" l="1"/>
  <c r="J36" i="1" l="1"/>
  <c r="M33" i="1" s="1"/>
</calcChain>
</file>

<file path=xl/sharedStrings.xml><?xml version="1.0" encoding="utf-8"?>
<sst xmlns="http://schemas.openxmlformats.org/spreadsheetml/2006/main" count="130" uniqueCount="119">
  <si>
    <t>nom entreprise</t>
  </si>
  <si>
    <t>don en €</t>
  </si>
  <si>
    <t>emplacement 4L</t>
  </si>
  <si>
    <t>don nature</t>
  </si>
  <si>
    <t>boulonnerie THAON LES VOSGES</t>
  </si>
  <si>
    <t>AUCUN</t>
  </si>
  <si>
    <t xml:space="preserve">total </t>
  </si>
  <si>
    <t>LOCMATI THAON LES VOSGES</t>
  </si>
  <si>
    <t>au dessus du pare prise avant</t>
  </si>
  <si>
    <t>SPONSORING 4L TROPHY</t>
  </si>
  <si>
    <t>RECETTE</t>
  </si>
  <si>
    <t>DÉPENSE</t>
  </si>
  <si>
    <t>OPtique vosgienne</t>
  </si>
  <si>
    <t>lydia Berbé</t>
  </si>
  <si>
    <t xml:space="preserve">fournitures scolaires </t>
  </si>
  <si>
    <t xml:space="preserve">Clément </t>
  </si>
  <si>
    <t>aucun</t>
  </si>
  <si>
    <t xml:space="preserve">porte gauche </t>
  </si>
  <si>
    <t>Fibex</t>
  </si>
  <si>
    <t>au dessus de lalunette arrière</t>
  </si>
  <si>
    <t>Facture</t>
  </si>
  <si>
    <t>FACTURE 2</t>
  </si>
  <si>
    <t>FACTURE 3</t>
  </si>
  <si>
    <t>FACTURE 1</t>
  </si>
  <si>
    <t>FACTURE 4</t>
  </si>
  <si>
    <t>BOULONNERIE (chèque)</t>
  </si>
  <si>
    <t>LOCMATI (chèque)</t>
  </si>
  <si>
    <t>OPTIQUE VOSGIENNE (chèque)</t>
  </si>
  <si>
    <t>CLEMENT (liquide)</t>
  </si>
  <si>
    <t>Fibex (chèque)</t>
  </si>
  <si>
    <t>SLTP</t>
  </si>
  <si>
    <t>capot</t>
  </si>
  <si>
    <t>FACTURE 5</t>
  </si>
  <si>
    <t>menuiserie Olry</t>
  </si>
  <si>
    <t>FACTURE 6</t>
  </si>
  <si>
    <t>STAR 40</t>
  </si>
  <si>
    <t>lunette arriere</t>
  </si>
  <si>
    <t>FACTURE 7</t>
  </si>
  <si>
    <t>SLTP (chèque)</t>
  </si>
  <si>
    <t>menuiserie Olry (chèque)</t>
  </si>
  <si>
    <t>star 40 (chèque)</t>
  </si>
  <si>
    <t>Arnaud PLOYER</t>
  </si>
  <si>
    <t>peu importe</t>
  </si>
  <si>
    <t>FACTURE 8</t>
  </si>
  <si>
    <t>Christophe Lombard</t>
  </si>
  <si>
    <t>FACTURE 9</t>
  </si>
  <si>
    <t xml:space="preserve">achat de 4L </t>
  </si>
  <si>
    <t>christophe lombard</t>
  </si>
  <si>
    <t>Arnaud PLOYER (chèque)</t>
  </si>
  <si>
    <t>SUP Interim</t>
  </si>
  <si>
    <t>SUP interim (chèque)</t>
  </si>
  <si>
    <t>achat fournitures au 4L trophy</t>
  </si>
  <si>
    <t xml:space="preserve">aile arrière </t>
  </si>
  <si>
    <t>encaisse du chèque de fibex (200) pour achat fournitures au 4L trophy achat de 186,7€)</t>
  </si>
  <si>
    <t>FACTURE  10</t>
  </si>
  <si>
    <t>cagnotte</t>
  </si>
  <si>
    <t>Antalya</t>
  </si>
  <si>
    <t xml:space="preserve">pare brise </t>
  </si>
  <si>
    <t>Facture 11</t>
  </si>
  <si>
    <t>Facture 12</t>
  </si>
  <si>
    <t>Macdo (jeuxey)</t>
  </si>
  <si>
    <t xml:space="preserve">ID Baies </t>
  </si>
  <si>
    <t>Sporeo</t>
  </si>
  <si>
    <t>Benjamin henry</t>
  </si>
  <si>
    <t>Facture 13</t>
  </si>
  <si>
    <t>sur le capot devant</t>
  </si>
  <si>
    <t>antalya (chèque)</t>
  </si>
  <si>
    <t>macdo (chèque)</t>
  </si>
  <si>
    <t>ID BAIES (chèque)</t>
  </si>
  <si>
    <t>sporeo (chèque)</t>
  </si>
  <si>
    <t>benjamin henry (chèque)</t>
  </si>
  <si>
    <t xml:space="preserve">etienne jacquot </t>
  </si>
  <si>
    <t xml:space="preserve">pataterie </t>
  </si>
  <si>
    <t>caisse</t>
  </si>
  <si>
    <t>essence</t>
  </si>
  <si>
    <t>achat soirée</t>
  </si>
  <si>
    <t>bender</t>
  </si>
  <si>
    <t>GRACA SAVOIE (chèque)</t>
  </si>
  <si>
    <t>CGS AUTO</t>
  </si>
  <si>
    <t>Eurovia</t>
  </si>
  <si>
    <t>MACDO (chèque)</t>
  </si>
  <si>
    <t>JUL</t>
  </si>
  <si>
    <t>La table de jules</t>
  </si>
  <si>
    <t xml:space="preserve">bougel </t>
  </si>
  <si>
    <t>Facture 15</t>
  </si>
  <si>
    <t>Facture 16</t>
  </si>
  <si>
    <t>Facture 17</t>
  </si>
  <si>
    <t>Facture 18</t>
  </si>
  <si>
    <t>bougel</t>
  </si>
  <si>
    <t>inscription</t>
  </si>
  <si>
    <t>vitre</t>
  </si>
  <si>
    <t xml:space="preserve">aile avant </t>
  </si>
  <si>
    <t>les deux bandes du dessus</t>
  </si>
  <si>
    <t>aile arriere</t>
  </si>
  <si>
    <t xml:space="preserve">porte  </t>
  </si>
  <si>
    <t xml:space="preserve">aile arriere </t>
  </si>
  <si>
    <t>fenetre</t>
  </si>
  <si>
    <t xml:space="preserve">fenetre </t>
  </si>
  <si>
    <t>alter ego</t>
  </si>
  <si>
    <t>Facture  19</t>
  </si>
  <si>
    <t>Facture  20</t>
  </si>
  <si>
    <t>Facture  21</t>
  </si>
  <si>
    <t>Facture  22</t>
  </si>
  <si>
    <t>people connection</t>
  </si>
  <si>
    <t>Facture  23</t>
  </si>
  <si>
    <t>Facture  24</t>
  </si>
  <si>
    <t>Facture  25</t>
  </si>
  <si>
    <t>Facture  26</t>
  </si>
  <si>
    <t>Facture  27</t>
  </si>
  <si>
    <t>eurovia</t>
  </si>
  <si>
    <t>people cnnection</t>
  </si>
  <si>
    <t>billets avion</t>
  </si>
  <si>
    <t>soirée 4L</t>
  </si>
  <si>
    <t xml:space="preserve">remboursement mere clement </t>
  </si>
  <si>
    <t>hotel</t>
  </si>
  <si>
    <t>thermomètre</t>
  </si>
  <si>
    <t>remboursmeent fiesta mobile</t>
  </si>
  <si>
    <t xml:space="preserve">carte grise </t>
  </si>
  <si>
    <t>douglas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</si>
</sst>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13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AB0D32-5AC6-704E-B21E-331EE5FE3961}" name="Tableau1" displayName="Tableau1" ref="A4:E39" totalsRowCount="1" headerRowDxfId="12">
  <autoFilter ref="A4:E38" xr:uid="{895E3DAC-8F76-2345-B2E2-39A904E16414}"/>
  <tableColumns count="5">
    <tableColumn id="1" xr3:uid="{AA8BEC86-C806-EF45-B2A1-4128F8456207}" name="nom entreprise" totalsRowLabel="total "/>
    <tableColumn id="2" xr3:uid="{B2715B39-F23E-DC49-A4F7-C11155DE773E}" name="don en €" totalsRowFunction="custom" dataDxfId="11" totalsRowDxfId="10">
      <totalsRowFormula>SUM(B5:B38)</totalsRowFormula>
    </tableColumn>
    <tableColumn id="3" xr3:uid="{0DE576A5-F95C-8B4F-A876-14D17869C697}" name="emplacement 4L" dataDxfId="9" totalsRowDxfId="8"/>
    <tableColumn id="4" xr3:uid="{B1FFFA41-0C2C-B446-A99F-875D3CC65817}" name="don nature"/>
    <tableColumn id="17" xr3:uid="{85599CFA-B7FA-0E48-B8AE-529CBE89B1F1}" name="Facture" dataDxfId="7" totalsRow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98DFE3-8358-D643-BA18-A4B9DEF92204}" name="Tableau2" displayName="Tableau2" ref="J4:K36" totalsRowCount="1" headerRowDxfId="5" dataDxfId="4">
  <autoFilter ref="J4:K35" xr:uid="{A9EF6257-A15F-2943-8B7D-5A5B8E9B2C99}"/>
  <tableColumns count="2">
    <tableColumn id="1" xr3:uid="{C403E01E-05CB-674C-A251-D44DC6790018}" name="RECETTE" totalsRowFunction="custom" dataDxfId="3" totalsRowDxfId="1">
      <totalsRowFormula>SUM(Tableau2[RECETTE])</totalsRowFormula>
    </tableColumn>
    <tableColumn id="2" xr3:uid="{F1F193BA-AC02-1D4D-A7BB-2B2A37210F4E}" name="DÉPENSE" totalsRowFunction="custom" dataDxfId="2" totalsRowDxfId="0">
      <totalsRowFormula>SUM(Tableau2[DÉPENSE])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D7A6B-B2AC-ED40-96C2-072BAED52620}">
  <dimension ref="A1:M39"/>
  <sheetViews>
    <sheetView tabSelected="1" topLeftCell="B24" zoomScaleNormal="88" workbookViewId="0">
      <selection activeCell="I41" sqref="I41"/>
    </sheetView>
  </sheetViews>
  <sheetFormatPr baseColWidth="10" defaultRowHeight="16" x14ac:dyDescent="0.2"/>
  <cols>
    <col min="1" max="1" width="30.1640625" customWidth="1"/>
    <col min="2" max="2" width="15.83203125" style="3" customWidth="1"/>
    <col min="3" max="3" width="27" style="1" customWidth="1"/>
    <col min="4" max="4" width="19.83203125" customWidth="1"/>
    <col min="5" max="5" width="19.83203125" style="1" customWidth="1"/>
    <col min="6" max="8" width="11" customWidth="1"/>
    <col min="9" max="9" width="20.83203125" customWidth="1"/>
    <col min="10" max="10" width="23.1640625" customWidth="1"/>
    <col min="11" max="11" width="21.6640625" customWidth="1"/>
    <col min="12" max="15" width="12" customWidth="1"/>
  </cols>
  <sheetData>
    <row r="1" spans="1:13" ht="17" thickBot="1" x14ac:dyDescent="0.25">
      <c r="B1" s="4" t="s">
        <v>9</v>
      </c>
      <c r="C1" s="5"/>
      <c r="D1" s="5"/>
      <c r="E1" s="5"/>
      <c r="F1" s="5"/>
      <c r="G1" s="5"/>
      <c r="H1" s="6"/>
    </row>
    <row r="4" spans="1:13" s="2" customFormat="1" ht="18" customHeight="1" x14ac:dyDescent="0.2">
      <c r="A4" s="2" t="s">
        <v>0</v>
      </c>
      <c r="B4" s="3" t="s">
        <v>1</v>
      </c>
      <c r="C4" s="2" t="s">
        <v>2</v>
      </c>
      <c r="D4" s="2" t="s">
        <v>3</v>
      </c>
      <c r="E4" s="1" t="s">
        <v>20</v>
      </c>
      <c r="J4" s="2" t="s">
        <v>10</v>
      </c>
      <c r="K4" s="2" t="s">
        <v>11</v>
      </c>
    </row>
    <row r="5" spans="1:13" ht="32" customHeight="1" x14ac:dyDescent="0.2">
      <c r="A5" t="s">
        <v>4</v>
      </c>
      <c r="B5" s="3">
        <v>300</v>
      </c>
      <c r="C5" s="1" t="s">
        <v>5</v>
      </c>
      <c r="D5">
        <v>0</v>
      </c>
      <c r="E5" s="1" t="s">
        <v>21</v>
      </c>
      <c r="I5" t="s">
        <v>25</v>
      </c>
      <c r="J5" s="2">
        <v>300</v>
      </c>
      <c r="K5" s="2">
        <v>-3600</v>
      </c>
      <c r="M5" t="s">
        <v>46</v>
      </c>
    </row>
    <row r="6" spans="1:13" ht="35" customHeight="1" x14ac:dyDescent="0.2">
      <c r="A6" t="s">
        <v>7</v>
      </c>
      <c r="B6" s="3">
        <v>200</v>
      </c>
      <c r="C6" s="1" t="s">
        <v>8</v>
      </c>
      <c r="D6">
        <v>0</v>
      </c>
      <c r="E6" s="1" t="s">
        <v>22</v>
      </c>
      <c r="I6" t="s">
        <v>26</v>
      </c>
      <c r="J6" s="2">
        <v>200</v>
      </c>
      <c r="K6" s="2">
        <v>-186.7</v>
      </c>
      <c r="M6" t="s">
        <v>51</v>
      </c>
    </row>
    <row r="7" spans="1:13" ht="34" customHeight="1" x14ac:dyDescent="0.2">
      <c r="A7" t="s">
        <v>12</v>
      </c>
      <c r="B7" s="3">
        <v>500</v>
      </c>
      <c r="C7" s="1" t="s">
        <v>17</v>
      </c>
      <c r="D7">
        <v>0</v>
      </c>
      <c r="E7" s="1" t="s">
        <v>23</v>
      </c>
      <c r="I7" t="s">
        <v>27</v>
      </c>
      <c r="J7" s="2">
        <v>500</v>
      </c>
      <c r="K7" s="2">
        <v>-37</v>
      </c>
      <c r="M7" t="s">
        <v>74</v>
      </c>
    </row>
    <row r="8" spans="1:13" ht="40" customHeight="1" x14ac:dyDescent="0.2">
      <c r="A8" t="s">
        <v>13</v>
      </c>
      <c r="B8" s="3">
        <v>0</v>
      </c>
      <c r="C8" s="1" t="s">
        <v>5</v>
      </c>
      <c r="D8" t="s">
        <v>14</v>
      </c>
      <c r="I8" t="s">
        <v>28</v>
      </c>
      <c r="J8" s="2">
        <v>50</v>
      </c>
      <c r="K8" s="2">
        <v>-20</v>
      </c>
      <c r="M8" t="s">
        <v>75</v>
      </c>
    </row>
    <row r="9" spans="1:13" ht="45" customHeight="1" x14ac:dyDescent="0.2">
      <c r="A9" t="s">
        <v>15</v>
      </c>
      <c r="B9" s="3">
        <v>50</v>
      </c>
      <c r="C9" s="1" t="s">
        <v>16</v>
      </c>
      <c r="D9">
        <v>0</v>
      </c>
      <c r="I9" t="s">
        <v>29</v>
      </c>
      <c r="J9" s="2">
        <v>200</v>
      </c>
      <c r="K9" s="2">
        <v>-306</v>
      </c>
      <c r="M9" t="s">
        <v>111</v>
      </c>
    </row>
    <row r="10" spans="1:13" ht="44" customHeight="1" x14ac:dyDescent="0.2">
      <c r="A10" t="s">
        <v>18</v>
      </c>
      <c r="B10" s="3">
        <v>200</v>
      </c>
      <c r="C10" s="1" t="s">
        <v>19</v>
      </c>
      <c r="D10">
        <v>0</v>
      </c>
      <c r="E10" s="1" t="s">
        <v>24</v>
      </c>
      <c r="I10" t="s">
        <v>38</v>
      </c>
      <c r="J10" s="2">
        <v>1000</v>
      </c>
      <c r="K10" s="2">
        <v>-2990</v>
      </c>
      <c r="M10" t="s">
        <v>89</v>
      </c>
    </row>
    <row r="11" spans="1:13" ht="36" customHeight="1" x14ac:dyDescent="0.2">
      <c r="A11" t="s">
        <v>30</v>
      </c>
      <c r="B11" s="3">
        <v>1000</v>
      </c>
      <c r="C11" s="1" t="s">
        <v>31</v>
      </c>
      <c r="D11">
        <v>0</v>
      </c>
      <c r="E11" s="1" t="s">
        <v>32</v>
      </c>
      <c r="I11" t="s">
        <v>39</v>
      </c>
      <c r="J11" s="2">
        <v>300</v>
      </c>
      <c r="K11" s="2">
        <v>-90</v>
      </c>
      <c r="M11" t="s">
        <v>117</v>
      </c>
    </row>
    <row r="12" spans="1:13" ht="34" customHeight="1" x14ac:dyDescent="0.2">
      <c r="A12" t="s">
        <v>33</v>
      </c>
      <c r="B12" s="3">
        <v>300</v>
      </c>
      <c r="D12">
        <v>0</v>
      </c>
      <c r="E12" s="1" t="s">
        <v>34</v>
      </c>
      <c r="I12" t="s">
        <v>40</v>
      </c>
      <c r="J12" s="2">
        <v>700</v>
      </c>
      <c r="K12" s="2">
        <v>-130</v>
      </c>
      <c r="M12" t="s">
        <v>112</v>
      </c>
    </row>
    <row r="13" spans="1:13" ht="36" customHeight="1" x14ac:dyDescent="0.2">
      <c r="A13" t="s">
        <v>35</v>
      </c>
      <c r="B13" s="3">
        <v>700</v>
      </c>
      <c r="C13" s="1" t="s">
        <v>36</v>
      </c>
      <c r="D13">
        <v>0</v>
      </c>
      <c r="E13" s="1" t="s">
        <v>37</v>
      </c>
      <c r="I13" t="s">
        <v>48</v>
      </c>
      <c r="J13" s="2">
        <v>300</v>
      </c>
      <c r="K13" s="2">
        <v>-168.5</v>
      </c>
      <c r="M13" t="s">
        <v>113</v>
      </c>
    </row>
    <row r="14" spans="1:13" ht="35" customHeight="1" x14ac:dyDescent="0.2">
      <c r="A14" t="s">
        <v>41</v>
      </c>
      <c r="B14" s="3">
        <v>300</v>
      </c>
      <c r="C14" s="1" t="s">
        <v>42</v>
      </c>
      <c r="D14">
        <v>0</v>
      </c>
      <c r="E14" s="1" t="s">
        <v>43</v>
      </c>
      <c r="I14" t="s">
        <v>47</v>
      </c>
      <c r="J14" s="2">
        <v>300</v>
      </c>
      <c r="K14" s="2">
        <v>-210</v>
      </c>
      <c r="M14" t="s">
        <v>114</v>
      </c>
    </row>
    <row r="15" spans="1:13" ht="29" customHeight="1" x14ac:dyDescent="0.2">
      <c r="A15" t="s">
        <v>44</v>
      </c>
      <c r="B15" s="3">
        <v>300</v>
      </c>
      <c r="C15" s="1" t="s">
        <v>42</v>
      </c>
      <c r="D15">
        <v>0</v>
      </c>
      <c r="E15" s="1" t="s">
        <v>54</v>
      </c>
      <c r="I15" t="s">
        <v>50</v>
      </c>
      <c r="J15" s="2">
        <v>300</v>
      </c>
      <c r="K15" s="2">
        <v>-33</v>
      </c>
      <c r="M15" t="s">
        <v>115</v>
      </c>
    </row>
    <row r="16" spans="1:13" ht="35" customHeight="1" x14ac:dyDescent="0.2">
      <c r="A16" t="s">
        <v>49</v>
      </c>
      <c r="B16" s="3">
        <v>300</v>
      </c>
      <c r="C16" s="1" t="s">
        <v>52</v>
      </c>
      <c r="E16" s="1" t="s">
        <v>45</v>
      </c>
      <c r="I16" t="s">
        <v>73</v>
      </c>
      <c r="J16" s="2">
        <v>1115.81</v>
      </c>
      <c r="K16" s="2">
        <v>-114</v>
      </c>
      <c r="M16" t="s">
        <v>116</v>
      </c>
    </row>
    <row r="17" spans="1:11" ht="34" customHeight="1" x14ac:dyDescent="0.2">
      <c r="I17" t="s">
        <v>55</v>
      </c>
      <c r="J17" s="2">
        <v>268</v>
      </c>
      <c r="K17" s="2"/>
    </row>
    <row r="18" spans="1:11" ht="41" customHeight="1" x14ac:dyDescent="0.2">
      <c r="A18" t="s">
        <v>56</v>
      </c>
      <c r="B18" s="3">
        <v>50</v>
      </c>
      <c r="C18" s="1" t="s">
        <v>57</v>
      </c>
      <c r="D18">
        <v>0</v>
      </c>
      <c r="E18" s="1" t="s">
        <v>58</v>
      </c>
      <c r="I18" t="s">
        <v>66</v>
      </c>
      <c r="J18" s="2">
        <v>50</v>
      </c>
      <c r="K18" s="2"/>
    </row>
    <row r="19" spans="1:11" ht="39" customHeight="1" x14ac:dyDescent="0.2">
      <c r="A19" t="s">
        <v>60</v>
      </c>
      <c r="B19" s="3">
        <v>300</v>
      </c>
      <c r="C19" s="1" t="s">
        <v>17</v>
      </c>
      <c r="D19">
        <v>0</v>
      </c>
      <c r="E19" s="1" t="s">
        <v>59</v>
      </c>
      <c r="I19" t="s">
        <v>67</v>
      </c>
      <c r="J19" s="2">
        <v>300</v>
      </c>
      <c r="K19" s="2"/>
    </row>
    <row r="20" spans="1:11" ht="39" customHeight="1" x14ac:dyDescent="0.2">
      <c r="A20" t="s">
        <v>61</v>
      </c>
      <c r="B20" s="3">
        <v>400</v>
      </c>
      <c r="C20" s="1" t="s">
        <v>65</v>
      </c>
      <c r="D20">
        <v>0</v>
      </c>
      <c r="E20" s="1" t="s">
        <v>64</v>
      </c>
      <c r="I20" t="s">
        <v>68</v>
      </c>
      <c r="J20" s="2">
        <v>400</v>
      </c>
      <c r="K20" s="2"/>
    </row>
    <row r="21" spans="1:11" ht="38" customHeight="1" x14ac:dyDescent="0.2">
      <c r="A21" t="s">
        <v>77</v>
      </c>
      <c r="B21" s="3">
        <v>400</v>
      </c>
      <c r="I21" t="s">
        <v>77</v>
      </c>
      <c r="J21" s="2"/>
      <c r="K21" s="2"/>
    </row>
    <row r="22" spans="1:11" ht="44" customHeight="1" x14ac:dyDescent="0.2">
      <c r="A22" t="s">
        <v>62</v>
      </c>
      <c r="B22" s="3">
        <v>200</v>
      </c>
      <c r="C22" s="1" t="s">
        <v>90</v>
      </c>
      <c r="E22" s="1" t="s">
        <v>84</v>
      </c>
      <c r="I22" t="s">
        <v>69</v>
      </c>
      <c r="J22" s="2">
        <v>200</v>
      </c>
      <c r="K22" s="2"/>
    </row>
    <row r="23" spans="1:11" ht="56" customHeight="1" x14ac:dyDescent="0.2">
      <c r="A23" t="s">
        <v>63</v>
      </c>
      <c r="B23" s="3">
        <v>200</v>
      </c>
      <c r="C23" s="1" t="s">
        <v>91</v>
      </c>
      <c r="E23" s="1" t="s">
        <v>85</v>
      </c>
      <c r="I23" t="s">
        <v>70</v>
      </c>
      <c r="J23" s="2">
        <v>200</v>
      </c>
      <c r="K23" s="2"/>
    </row>
    <row r="24" spans="1:11" ht="33" customHeight="1" x14ac:dyDescent="0.2">
      <c r="A24" t="s">
        <v>71</v>
      </c>
      <c r="B24" s="3">
        <v>50</v>
      </c>
      <c r="I24" t="s">
        <v>71</v>
      </c>
      <c r="J24" s="2">
        <v>50</v>
      </c>
      <c r="K24" s="2"/>
    </row>
    <row r="25" spans="1:11" ht="28" customHeight="1" x14ac:dyDescent="0.2">
      <c r="A25" t="s">
        <v>72</v>
      </c>
      <c r="B25" s="3">
        <v>200</v>
      </c>
      <c r="C25" s="1" t="s">
        <v>92</v>
      </c>
      <c r="E25" s="1" t="s">
        <v>86</v>
      </c>
      <c r="I25" t="s">
        <v>72</v>
      </c>
      <c r="J25" s="2">
        <v>200</v>
      </c>
      <c r="K25" s="2"/>
    </row>
    <row r="26" spans="1:11" ht="30" customHeight="1" x14ac:dyDescent="0.2">
      <c r="A26" t="s">
        <v>76</v>
      </c>
      <c r="B26" s="3">
        <v>200</v>
      </c>
      <c r="C26" s="1" t="s">
        <v>93</v>
      </c>
      <c r="E26" s="1" t="s">
        <v>87</v>
      </c>
      <c r="I26" t="s">
        <v>76</v>
      </c>
      <c r="J26" s="2">
        <v>200</v>
      </c>
      <c r="K26" s="2"/>
    </row>
    <row r="27" spans="1:11" ht="2" customHeight="1" x14ac:dyDescent="0.2">
      <c r="J27" s="2"/>
      <c r="K27" s="2"/>
    </row>
    <row r="28" spans="1:11" ht="29" customHeight="1" x14ac:dyDescent="0.2">
      <c r="A28" t="s">
        <v>78</v>
      </c>
      <c r="B28" s="3">
        <v>400</v>
      </c>
      <c r="C28" s="1" t="s">
        <v>97</v>
      </c>
      <c r="E28" s="1" t="s">
        <v>99</v>
      </c>
      <c r="I28" t="s">
        <v>78</v>
      </c>
      <c r="J28" s="2">
        <v>400</v>
      </c>
      <c r="K28" s="2"/>
    </row>
    <row r="29" spans="1:11" ht="37" customHeight="1" x14ac:dyDescent="0.2">
      <c r="A29" t="s">
        <v>80</v>
      </c>
      <c r="C29" s="1" t="s">
        <v>94</v>
      </c>
      <c r="E29" s="1" t="s">
        <v>100</v>
      </c>
      <c r="I29" t="s">
        <v>80</v>
      </c>
      <c r="J29" s="2">
        <v>200</v>
      </c>
      <c r="K29" s="2"/>
    </row>
    <row r="30" spans="1:11" ht="31" customHeight="1" x14ac:dyDescent="0.2">
      <c r="A30" t="s">
        <v>82</v>
      </c>
      <c r="B30" s="3">
        <v>350</v>
      </c>
      <c r="C30" s="1" t="s">
        <v>96</v>
      </c>
      <c r="E30" s="1" t="s">
        <v>101</v>
      </c>
      <c r="I30" t="s">
        <v>81</v>
      </c>
      <c r="J30" s="2">
        <v>350</v>
      </c>
      <c r="K30" s="2"/>
    </row>
    <row r="31" spans="1:11" ht="36" customHeight="1" x14ac:dyDescent="0.2">
      <c r="A31" t="s">
        <v>83</v>
      </c>
      <c r="B31" s="3">
        <v>200</v>
      </c>
      <c r="C31" s="1" t="s">
        <v>95</v>
      </c>
      <c r="E31" s="1" t="s">
        <v>102</v>
      </c>
      <c r="I31" t="s">
        <v>88</v>
      </c>
      <c r="J31" s="2">
        <v>200</v>
      </c>
      <c r="K31" s="2"/>
    </row>
    <row r="32" spans="1:11" ht="29" customHeight="1" x14ac:dyDescent="0.2">
      <c r="A32" t="s">
        <v>79</v>
      </c>
      <c r="B32" s="3">
        <v>200</v>
      </c>
      <c r="C32" s="1" t="s">
        <v>95</v>
      </c>
      <c r="E32" s="1" t="s">
        <v>104</v>
      </c>
      <c r="I32" t="s">
        <v>98</v>
      </c>
      <c r="J32" s="2">
        <v>100</v>
      </c>
      <c r="K32" s="2"/>
    </row>
    <row r="33" spans="1:13" x14ac:dyDescent="0.2">
      <c r="A33" t="s">
        <v>103</v>
      </c>
      <c r="B33" s="3">
        <v>200</v>
      </c>
      <c r="E33" s="1" t="s">
        <v>105</v>
      </c>
      <c r="I33" t="s">
        <v>118</v>
      </c>
      <c r="J33" s="2">
        <v>500</v>
      </c>
      <c r="K33" s="2"/>
      <c r="M33">
        <f>SUM(Tableau2[#Totals])</f>
        <v>1398.6099999999997</v>
      </c>
    </row>
    <row r="34" spans="1:13" x14ac:dyDescent="0.2">
      <c r="A34" t="s">
        <v>98</v>
      </c>
      <c r="B34" s="3">
        <v>100</v>
      </c>
      <c r="E34" s="1" t="s">
        <v>106</v>
      </c>
      <c r="I34" t="s">
        <v>109</v>
      </c>
      <c r="J34" s="2">
        <v>200</v>
      </c>
      <c r="K34" s="2"/>
    </row>
    <row r="35" spans="1:13" x14ac:dyDescent="0.2">
      <c r="B35" s="3">
        <v>40</v>
      </c>
      <c r="E35" s="1" t="s">
        <v>107</v>
      </c>
      <c r="I35" t="s">
        <v>110</v>
      </c>
      <c r="J35" s="2">
        <v>200</v>
      </c>
      <c r="K35" s="2"/>
    </row>
    <row r="36" spans="1:13" x14ac:dyDescent="0.2">
      <c r="B36" s="3">
        <v>280</v>
      </c>
      <c r="C36" s="3"/>
      <c r="E36" s="1" t="s">
        <v>108</v>
      </c>
      <c r="J36" s="2">
        <f>SUM(Tableau2[RECETTE])</f>
        <v>9283.81</v>
      </c>
      <c r="K36" s="2">
        <f>SUM(Tableau2[DÉPENSE])</f>
        <v>-7885.2</v>
      </c>
    </row>
    <row r="37" spans="1:13" x14ac:dyDescent="0.2">
      <c r="B37" s="3">
        <v>1040</v>
      </c>
      <c r="M37" t="s">
        <v>53</v>
      </c>
    </row>
    <row r="38" spans="1:13" x14ac:dyDescent="0.2">
      <c r="B38" s="3">
        <v>50</v>
      </c>
    </row>
    <row r="39" spans="1:13" x14ac:dyDescent="0.2">
      <c r="A39" t="s">
        <v>6</v>
      </c>
      <c r="B39" s="3">
        <f>SUM(B5:B38)</f>
        <v>9010</v>
      </c>
    </row>
  </sheetData>
  <mergeCells count="1">
    <mergeCell ref="B1:H1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2019-09-11T09:29:10Z</dcterms:created>
  <dcterms:modified xsi:type="dcterms:W3CDTF">2020-02-07T07:45:15Z</dcterms:modified>
</cp:coreProperties>
</file>